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горизонтально'!$I$75</definedName>
    <definedName name="allow_energy">'Время горизонтально'!$F$75</definedName>
    <definedName name="calc_with">'Время горизонтально'!$E$75</definedName>
    <definedName name="energy">'Время горизонтально'!$AA$4</definedName>
    <definedName name="group">'Время горизонтально'!$B$5</definedName>
    <definedName name="interval">'Время горизонтально'!$D$75</definedName>
    <definedName name="is_group">'Время горизонтально'!$G$75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0" i="1"/>
  <c r="W20" i="1"/>
  <c r="X20" i="1"/>
  <c r="Y20" i="1"/>
  <c r="Z20" i="1"/>
  <c r="K20" i="1"/>
  <c r="L20" i="1"/>
  <c r="M20" i="1"/>
  <c r="N20" i="1"/>
  <c r="O20" i="1"/>
  <c r="P20" i="1"/>
  <c r="Q20" i="1"/>
  <c r="R20" i="1"/>
  <c r="S20" i="1"/>
  <c r="T20" i="1"/>
  <c r="U20" i="1"/>
  <c r="V20" i="1"/>
  <c r="D20" i="1"/>
  <c r="E20" i="1"/>
  <c r="F20" i="1"/>
  <c r="G20" i="1"/>
  <c r="H20" i="1"/>
  <c r="I20" i="1"/>
  <c r="J20" i="1"/>
  <c r="C20" i="1"/>
</calcChain>
</file>

<file path=xl/sharedStrings.xml><?xml version="1.0" encoding="utf-8"?>
<sst xmlns="http://schemas.openxmlformats.org/spreadsheetml/2006/main" count="78" uniqueCount="52">
  <si>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</si>
  <si>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</si>
  <si>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</si>
  <si>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</si>
  <si>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</si>
  <si>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</si>
  <si>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</si>
  <si>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</si>
  <si>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</si>
  <si>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</si>
  <si>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</si>
  <si>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</si>
  <si>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</si>
  <si>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</si>
  <si>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</si>
  <si>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</si>
  <si>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</si>
  <si>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</si>
  <si>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</si>
  <si>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</si>
  <si>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</si>
  <si>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</si>
  <si>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</si>
  <si>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</si>
  <si>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</si>
  <si>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</si>
  <si>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</si>
  <si>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</si>
  <si>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</si>
  <si>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</si>
  <si>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</si>
  <si>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</si>
  <si>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</si>
  <si>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</si>
  <si>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</si>
  <si>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</si>
  <si>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</si>
  <si>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</si>
  <si>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18.12.2024</t>
  </si>
  <si>
    <t>ПС 35 кВ Андозеро</t>
  </si>
  <si>
    <t xml:space="preserve"> 0,4 Андозеро ТСН 1 ао RS</t>
  </si>
  <si>
    <t xml:space="preserve"> 10 Андозеро Т 1 ао RS</t>
  </si>
  <si>
    <t xml:space="preserve"> 10 Андозеро Т 1 ап RS</t>
  </si>
  <si>
    <t xml:space="preserve"> 10 Андозеро Т 2 ао RS</t>
  </si>
  <si>
    <t xml:space="preserve"> 10 Андозеро Т 2 ап RS</t>
  </si>
  <si>
    <t xml:space="preserve"> 10 Андозеро-Борок ао RS</t>
  </si>
  <si>
    <t xml:space="preserve"> 10 Андозеро-Климшин Бор ао RS</t>
  </si>
  <si>
    <t xml:space="preserve"> 10 Андозеро-Климшин Бор ап RS</t>
  </si>
  <si>
    <t xml:space="preserve"> 10 Андозеро-Панинская ао RS</t>
  </si>
  <si>
    <t xml:space="preserve"> 10 Андозеро-Чирок ао RS</t>
  </si>
  <si>
    <t xml:space="preserve"> 10 Андозеро-Чирок ап RS</t>
  </si>
  <si>
    <t xml:space="preserve"> 10 Андозеро-Юрино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</si>
</sst>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5"/>
  <sheetViews>
    <sheetView tabSelected="1" topLeftCell="B1" zoomScaleNormal="100" zoomScaleSheetLayoutView="100" workbookViewId="0">
      <selection activeCell="F33" sqref="F3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6.4320000000000004</v>
      </c>
      <c r="D8" s="15">
        <v>12.16</v>
      </c>
      <c r="E8" s="15">
        <v>8.6159999999999997</v>
      </c>
      <c r="F8" s="15">
        <v>8.9600000000000009</v>
      </c>
      <c r="G8" s="15">
        <v>11.28</v>
      </c>
      <c r="H8" s="15">
        <v>7.4160000000000004</v>
      </c>
      <c r="I8" s="15">
        <v>12.088000000000001</v>
      </c>
      <c r="J8" s="15">
        <v>9.3520000000000003</v>
      </c>
      <c r="K8" s="15">
        <v>8.52</v>
      </c>
      <c r="L8" s="16">
        <v>12.208</v>
      </c>
      <c r="M8" s="16">
        <v>7.2720000000000002</v>
      </c>
      <c r="N8" s="16">
        <v>11.792</v>
      </c>
      <c r="O8" s="16">
        <v>8.6159999999999997</v>
      </c>
      <c r="P8" s="16">
        <v>8.168000000000001</v>
      </c>
      <c r="Q8" s="16">
        <v>12.312000000000001</v>
      </c>
      <c r="R8" s="16">
        <v>7.4160000000000004</v>
      </c>
      <c r="S8" s="16">
        <v>12.936</v>
      </c>
      <c r="T8" s="16">
        <v>7.92</v>
      </c>
      <c r="U8" s="16">
        <v>13.464</v>
      </c>
      <c r="V8" s="16">
        <v>7.976</v>
      </c>
      <c r="W8" s="16">
        <v>16.327999999999999</v>
      </c>
      <c r="X8" s="16">
        <v>11.968</v>
      </c>
      <c r="Y8" s="16">
        <v>16.84</v>
      </c>
      <c r="Z8" s="55">
        <v>11.576000000000001</v>
      </c>
      <c r="AA8" s="23">
        <v>251.61599999999999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41.2</v>
      </c>
      <c r="D10" s="15">
        <v>40.4</v>
      </c>
      <c r="E10" s="15">
        <v>40</v>
      </c>
      <c r="F10" s="15">
        <v>39.6</v>
      </c>
      <c r="G10" s="15">
        <v>40.4</v>
      </c>
      <c r="H10" s="15">
        <v>44</v>
      </c>
      <c r="I10" s="15">
        <v>47.6</v>
      </c>
      <c r="J10" s="15">
        <v>57.2</v>
      </c>
      <c r="K10" s="15">
        <v>52.800000000000004</v>
      </c>
      <c r="L10" s="16">
        <v>48</v>
      </c>
      <c r="M10" s="16">
        <v>44.4</v>
      </c>
      <c r="N10" s="16">
        <v>41.2</v>
      </c>
      <c r="O10" s="16">
        <v>45.2</v>
      </c>
      <c r="P10" s="16">
        <v>41.2</v>
      </c>
      <c r="Q10" s="16">
        <v>40.800000000000004</v>
      </c>
      <c r="R10" s="16">
        <v>43.2</v>
      </c>
      <c r="S10" s="16">
        <v>58.4</v>
      </c>
      <c r="T10" s="16">
        <v>62.4</v>
      </c>
      <c r="U10" s="16">
        <v>60.4</v>
      </c>
      <c r="V10" s="16">
        <v>55.2</v>
      </c>
      <c r="W10" s="16">
        <v>52.4</v>
      </c>
      <c r="X10" s="16">
        <v>50.4</v>
      </c>
      <c r="Y10" s="16">
        <v>48.4</v>
      </c>
      <c r="Z10" s="55">
        <v>46.4</v>
      </c>
      <c r="AA10" s="65">
        <v>1141.2000000000003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65.2</v>
      </c>
      <c r="D12" s="15">
        <v>62.4</v>
      </c>
      <c r="E12" s="15">
        <v>62.4</v>
      </c>
      <c r="F12" s="15">
        <v>61.2</v>
      </c>
      <c r="G12" s="15">
        <v>61.6</v>
      </c>
      <c r="H12" s="15">
        <v>61.2</v>
      </c>
      <c r="I12" s="15">
        <v>74.400000000000006</v>
      </c>
      <c r="J12" s="15">
        <v>81.600000000000009</v>
      </c>
      <c r="K12" s="15">
        <v>85.2</v>
      </c>
      <c r="L12" s="16">
        <v>77.2</v>
      </c>
      <c r="M12" s="16">
        <v>74.8</v>
      </c>
      <c r="N12" s="16">
        <v>70.400000000000006</v>
      </c>
      <c r="O12" s="16">
        <v>76.8</v>
      </c>
      <c r="P12" s="16">
        <v>68.400000000000006</v>
      </c>
      <c r="Q12" s="16">
        <v>78.400000000000006</v>
      </c>
      <c r="R12" s="16">
        <v>74.400000000000006</v>
      </c>
      <c r="S12" s="16">
        <v>70.400000000000006</v>
      </c>
      <c r="T12" s="16">
        <v>80.400000000000006</v>
      </c>
      <c r="U12" s="16">
        <v>90</v>
      </c>
      <c r="V12" s="16">
        <v>88.8</v>
      </c>
      <c r="W12" s="16">
        <v>80</v>
      </c>
      <c r="X12" s="16">
        <v>78</v>
      </c>
      <c r="Y12" s="16">
        <v>70</v>
      </c>
      <c r="Z12" s="55">
        <v>71.600000000000009</v>
      </c>
      <c r="AA12" s="65">
        <v>1764.8000000000002</v>
      </c>
    </row>
    <row r="13" spans="1:27" x14ac:dyDescent="0.2">
      <c r="A13" s="7"/>
      <c r="B13" s="8" t="s">
        <v>45</v>
      </c>
      <c r="C13" s="14">
        <v>1.2</v>
      </c>
      <c r="D13" s="15">
        <v>1.2</v>
      </c>
      <c r="E13" s="15">
        <v>1.4000000000000001</v>
      </c>
      <c r="F13" s="15">
        <v>1.2</v>
      </c>
      <c r="G13" s="15">
        <v>1.2</v>
      </c>
      <c r="H13" s="15">
        <v>1.4000000000000001</v>
      </c>
      <c r="I13" s="15">
        <v>2</v>
      </c>
      <c r="J13" s="15">
        <v>1.6</v>
      </c>
      <c r="K13" s="15">
        <v>1.4000000000000001</v>
      </c>
      <c r="L13" s="16">
        <v>1.2</v>
      </c>
      <c r="M13" s="16">
        <v>1.4000000000000001</v>
      </c>
      <c r="N13" s="16">
        <v>1.4000000000000001</v>
      </c>
      <c r="O13" s="16">
        <v>1.4000000000000001</v>
      </c>
      <c r="P13" s="16">
        <v>1.4000000000000001</v>
      </c>
      <c r="Q13" s="16">
        <v>1.2</v>
      </c>
      <c r="R13" s="16">
        <v>1.6</v>
      </c>
      <c r="S13" s="16">
        <v>1.2</v>
      </c>
      <c r="T13" s="16">
        <v>1.4000000000000001</v>
      </c>
      <c r="U13" s="16">
        <v>1.6</v>
      </c>
      <c r="V13" s="16">
        <v>1.4000000000000001</v>
      </c>
      <c r="W13" s="16">
        <v>1.2</v>
      </c>
      <c r="X13" s="16">
        <v>1.6</v>
      </c>
      <c r="Y13" s="16">
        <v>1.4000000000000001</v>
      </c>
      <c r="Z13" s="55">
        <v>1.4000000000000001</v>
      </c>
      <c r="AA13" s="65">
        <v>33.4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60.300000000000004</v>
      </c>
      <c r="D16" s="15">
        <v>57.5</v>
      </c>
      <c r="E16" s="15">
        <v>57.5</v>
      </c>
      <c r="F16" s="15">
        <v>55.9</v>
      </c>
      <c r="G16" s="15">
        <v>56.4</v>
      </c>
      <c r="H16" s="15">
        <v>56</v>
      </c>
      <c r="I16" s="15">
        <v>68.600000000000009</v>
      </c>
      <c r="J16" s="15">
        <v>74.900000000000006</v>
      </c>
      <c r="K16" s="15">
        <v>77.5</v>
      </c>
      <c r="L16" s="16">
        <v>70.7</v>
      </c>
      <c r="M16" s="16">
        <v>68.600000000000009</v>
      </c>
      <c r="N16" s="16">
        <v>63.800000000000004</v>
      </c>
      <c r="O16" s="16">
        <v>70.2</v>
      </c>
      <c r="P16" s="16">
        <v>60.7</v>
      </c>
      <c r="Q16" s="16">
        <v>71.900000000000006</v>
      </c>
      <c r="R16" s="16">
        <v>68</v>
      </c>
      <c r="S16" s="16">
        <v>63.6</v>
      </c>
      <c r="T16" s="16">
        <v>73.7</v>
      </c>
      <c r="U16" s="16">
        <v>83.3</v>
      </c>
      <c r="V16" s="16">
        <v>82.2</v>
      </c>
      <c r="W16" s="16">
        <v>74.2</v>
      </c>
      <c r="X16" s="16">
        <v>72.7</v>
      </c>
      <c r="Y16" s="16">
        <v>65.5</v>
      </c>
      <c r="Z16" s="55">
        <v>67.7</v>
      </c>
      <c r="AA16" s="65">
        <v>1621.4</v>
      </c>
    </row>
    <row r="17" spans="1:27" x14ac:dyDescent="0.2">
      <c r="A17" s="7"/>
      <c r="B17" s="8" t="s">
        <v>49</v>
      </c>
      <c r="C17" s="14">
        <v>4.95</v>
      </c>
      <c r="D17" s="15">
        <v>5.4</v>
      </c>
      <c r="E17" s="15">
        <v>5.4</v>
      </c>
      <c r="F17" s="15">
        <v>5.7</v>
      </c>
      <c r="G17" s="15">
        <v>5.55</v>
      </c>
      <c r="H17" s="15">
        <v>5.7</v>
      </c>
      <c r="I17" s="15">
        <v>6</v>
      </c>
      <c r="J17" s="15">
        <v>7.05</v>
      </c>
      <c r="K17" s="15">
        <v>8.4</v>
      </c>
      <c r="L17" s="16">
        <v>6.75</v>
      </c>
      <c r="M17" s="16">
        <v>6.6000000000000005</v>
      </c>
      <c r="N17" s="16">
        <v>7.2</v>
      </c>
      <c r="O17" s="16">
        <v>7.05</v>
      </c>
      <c r="P17" s="16">
        <v>8.1</v>
      </c>
      <c r="Q17" s="16">
        <v>6.9</v>
      </c>
      <c r="R17" s="16">
        <v>6.6000000000000005</v>
      </c>
      <c r="S17" s="16">
        <v>7.2</v>
      </c>
      <c r="T17" s="16">
        <v>7.05</v>
      </c>
      <c r="U17" s="16">
        <v>7.3500000000000005</v>
      </c>
      <c r="V17" s="16">
        <v>7.2</v>
      </c>
      <c r="W17" s="16">
        <v>6</v>
      </c>
      <c r="X17" s="16">
        <v>5.8500000000000005</v>
      </c>
      <c r="Y17" s="16">
        <v>4.6500000000000004</v>
      </c>
      <c r="Z17" s="55">
        <v>4.3500000000000005</v>
      </c>
      <c r="AA17" s="65">
        <v>152.99999999999997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40.200000000000003</v>
      </c>
      <c r="D19" s="15">
        <v>39</v>
      </c>
      <c r="E19" s="15">
        <v>39</v>
      </c>
      <c r="F19" s="15">
        <v>38.4</v>
      </c>
      <c r="G19" s="15">
        <v>39.4</v>
      </c>
      <c r="H19" s="15">
        <v>42.6</v>
      </c>
      <c r="I19" s="15">
        <v>46</v>
      </c>
      <c r="J19" s="15">
        <v>55.800000000000004</v>
      </c>
      <c r="K19" s="15">
        <v>51.4</v>
      </c>
      <c r="L19" s="16">
        <v>47.2</v>
      </c>
      <c r="M19" s="16">
        <v>43.2</v>
      </c>
      <c r="N19" s="16">
        <v>40</v>
      </c>
      <c r="O19" s="16">
        <v>43.6</v>
      </c>
      <c r="P19" s="16">
        <v>40.4</v>
      </c>
      <c r="Q19" s="16">
        <v>39.6</v>
      </c>
      <c r="R19" s="16">
        <v>42</v>
      </c>
      <c r="S19" s="16">
        <v>57</v>
      </c>
      <c r="T19" s="16">
        <v>61.2</v>
      </c>
      <c r="U19" s="16">
        <v>59.4</v>
      </c>
      <c r="V19" s="16">
        <v>54</v>
      </c>
      <c r="W19" s="16">
        <v>51.2</v>
      </c>
      <c r="X19" s="16">
        <v>48.800000000000004</v>
      </c>
      <c r="Y19" s="16">
        <v>47.4</v>
      </c>
      <c r="Z19" s="55">
        <v>44.800000000000004</v>
      </c>
      <c r="AA19" s="65">
        <v>1111.6000000000001</v>
      </c>
    </row>
    <row r="20" spans="1:27" s="63" customFormat="1" ht="16.5" thickBot="1" x14ac:dyDescent="0.3">
      <c r="A20" s="58"/>
      <c r="B20" s="59" t="s">
        <v>2</v>
      </c>
      <c r="C20" s="60">
        <f>SUM(C8:C19)</f>
        <v>219.48200000000003</v>
      </c>
      <c r="D20" s="60">
        <f>SUM(D8:D19)</f>
        <v>218.06000000000003</v>
      </c>
      <c r="E20" s="60">
        <f>SUM(E8:E19)</f>
        <v>214.316</v>
      </c>
      <c r="F20" s="60">
        <f>SUM(F8:F19)</f>
        <v>210.96</v>
      </c>
      <c r="G20" s="60">
        <f>SUM(G8:G19)</f>
        <v>215.83</v>
      </c>
      <c r="H20" s="60">
        <f>SUM(H8:H19)</f>
        <v>218.316</v>
      </c>
      <c r="I20" s="60">
        <f>SUM(I8:I19)</f>
        <v>256.68800000000005</v>
      </c>
      <c r="J20" s="60">
        <f>SUM(J8:J19)</f>
        <v>287.50200000000001</v>
      </c>
      <c r="K20" s="60">
        <f>SUM(K8:K19)</f>
        <v>285.22000000000003</v>
      </c>
      <c r="L20" s="60">
        <f>SUM(L8:L19)</f>
        <v>263.25799999999998</v>
      </c>
      <c r="M20" s="60">
        <f>SUM(M8:M19)</f>
        <v>246.27199999999999</v>
      </c>
      <c r="N20" s="60">
        <f>SUM(N8:N19)</f>
        <v>235.792</v>
      </c>
      <c r="O20" s="60">
        <f>SUM(O8:O19)</f>
        <v>252.86600000000001</v>
      </c>
      <c r="P20" s="60">
        <f>SUM(P8:P19)</f>
        <v>228.36799999999999</v>
      </c>
      <c r="Q20" s="60">
        <f>SUM(Q8:Q19)</f>
        <v>251.11199999999999</v>
      </c>
      <c r="R20" s="60">
        <f>SUM(R8:R19)</f>
        <v>243.21599999999998</v>
      </c>
      <c r="S20" s="60">
        <f>SUM(S8:S19)</f>
        <v>270.73599999999999</v>
      </c>
      <c r="T20" s="60">
        <f>SUM(T8:T19)</f>
        <v>294.07</v>
      </c>
      <c r="U20" s="60">
        <f>SUM(U8:U19)</f>
        <v>315.51400000000001</v>
      </c>
      <c r="V20" s="60">
        <f>SUM(V8:V19)</f>
        <v>296.77600000000001</v>
      </c>
      <c r="W20" s="60">
        <f>SUM(W8:W19)</f>
        <v>281.32799999999997</v>
      </c>
      <c r="X20" s="60">
        <f>SUM(X8:X19)</f>
        <v>269.31799999999998</v>
      </c>
      <c r="Y20" s="60">
        <f>SUM(Y8:Y19)</f>
        <v>254.19000000000003</v>
      </c>
      <c r="Z20" s="61">
        <f>SUM(Z8:Z19)</f>
        <v>247.82600000000005</v>
      </c>
      <c r="AA20" s="62">
        <f>SUM(AA8:AA19)</f>
        <v>6077.0160000000014</v>
      </c>
    </row>
    <row r="75" spans="2:9" ht="17.25" hidden="1" customHeight="1" x14ac:dyDescent="0.2">
      <c r="B75" s="5" t="s">
        <v>33</v>
      </c>
      <c r="C75" s="4"/>
      <c r="D75" s="9">
        <v>1</v>
      </c>
      <c r="E75" s="10">
        <v>0</v>
      </c>
      <c r="F75" s="10">
        <v>0</v>
      </c>
      <c r="G75" s="10">
        <v>1</v>
      </c>
      <c r="H75" s="10">
        <v>1</v>
      </c>
      <c r="I7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Андозеро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Андозеро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2024-12-19T12:11:11Z</dcterms:modified>
</cp:coreProperties>
</file>